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754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" l="1"/>
  <c r="D7" i="1"/>
  <c r="D6" i="1"/>
  <c r="D5" i="1"/>
  <c r="D8" i="1"/>
  <c r="D11" i="1"/>
  <c r="D10" i="1"/>
  <c r="D13" i="1"/>
  <c r="D12" i="1"/>
</calcChain>
</file>

<file path=xl/sharedStrings.xml><?xml version="1.0" encoding="utf-8"?>
<sst xmlns="http://schemas.openxmlformats.org/spreadsheetml/2006/main" count="15" uniqueCount="13">
  <si>
    <t>〇〇</t>
    <phoneticPr fontId="2"/>
  </si>
  <si>
    <t>2017年3月度業務実績</t>
    <rPh sb="4" eb="5">
      <t>ネンド</t>
    </rPh>
    <rPh sb="6" eb="8">
      <t>ガツド</t>
    </rPh>
    <rPh sb="8" eb="12">
      <t>ギョウムジッセキ</t>
    </rPh>
    <phoneticPr fontId="2"/>
  </si>
  <si>
    <t>営業活動</t>
    <rPh sb="0" eb="4">
      <t>エイギョウカツドウ</t>
    </rPh>
    <phoneticPr fontId="2"/>
  </si>
  <si>
    <t>テレアポ</t>
    <phoneticPr fontId="2"/>
  </si>
  <si>
    <t>結果</t>
    <rPh sb="0" eb="2">
      <t>ケッカ</t>
    </rPh>
    <phoneticPr fontId="2"/>
  </si>
  <si>
    <t>営業訪問件数</t>
    <rPh sb="0" eb="2">
      <t>エイギョウ</t>
    </rPh>
    <rPh sb="2" eb="6">
      <t>ホウモンケンスウ</t>
    </rPh>
    <phoneticPr fontId="2"/>
  </si>
  <si>
    <t>担当者名確認件数</t>
    <rPh sb="0" eb="3">
      <t>タントウシャ</t>
    </rPh>
    <rPh sb="3" eb="4">
      <t>メイ</t>
    </rPh>
    <rPh sb="4" eb="8">
      <t>カクニンケンスウ</t>
    </rPh>
    <phoneticPr fontId="2"/>
  </si>
  <si>
    <t>アポイント獲得件数</t>
    <rPh sb="5" eb="9">
      <t>カクトクケンスウ</t>
    </rPh>
    <phoneticPr fontId="2"/>
  </si>
  <si>
    <t>コール時間（分単位で入力）</t>
    <rPh sb="3" eb="5">
      <t>ジカン</t>
    </rPh>
    <rPh sb="6" eb="9">
      <t>フンタンイ</t>
    </rPh>
    <rPh sb="10" eb="12">
      <t>ニュウリョク</t>
    </rPh>
    <phoneticPr fontId="2"/>
  </si>
  <si>
    <t>TEL数</t>
    <rPh sb="3" eb="4">
      <t>スウ</t>
    </rPh>
    <phoneticPr fontId="2"/>
  </si>
  <si>
    <t>申し込み獲得件数</t>
    <rPh sb="0" eb="1">
      <t>モウ</t>
    </rPh>
    <rPh sb="2" eb="3">
      <t>コ</t>
    </rPh>
    <rPh sb="4" eb="8">
      <t>カクトクケンスウ</t>
    </rPh>
    <phoneticPr fontId="2"/>
  </si>
  <si>
    <t>合計</t>
    <rPh sb="0" eb="2">
      <t>ゴウケイ</t>
    </rPh>
    <phoneticPr fontId="2"/>
  </si>
  <si>
    <t>キーマンコンタクト数</t>
    <rPh sb="9" eb="10">
      <t>カズ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</si>
</sst>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2"/>
      <color theme="1"/>
      <name val="ＭＳ Ｐゴシック"/>
      <family val="2"/>
      <charset val="128"/>
      <scheme val="minor"/>
    </font>
    <font>
      <sz val="13"/>
      <color theme="1"/>
      <name val="Arial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1" fillId="3" borderId="1" xfId="0" applyFont="1" applyFill="1" applyBorder="1"/>
    <xf numFmtId="0" fontId="0" fillId="4" borderId="1" xfId="0" applyFill="1" applyBorder="1"/>
    <xf numFmtId="0" fontId="1" fillId="4" borderId="1" xfId="0" applyFont="1" applyFill="1" applyBorder="1"/>
    <xf numFmtId="0" fontId="0" fillId="0" borderId="1" xfId="0" applyBorder="1" applyAlignment="1"/>
    <xf numFmtId="176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Y13"/>
  <sheetViews>
    <sheetView tabSelected="1" workbookViewId="0">
      <selection activeCell="C18" sqref="C18"/>
    </sheetView>
  </sheetViews>
  <sheetFormatPr baseColWidth="12" defaultRowHeight="18" x14ac:dyDescent="0"/>
  <cols>
    <col min="1" max="1" width="6.6640625" customWidth="1"/>
    <col min="2" max="2" width="12.83203125" customWidth="1"/>
    <col min="3" max="3" width="24.6640625" customWidth="1"/>
    <col min="5" max="24" width="5" customWidth="1"/>
    <col min="25" max="29" width="5.33203125" customWidth="1"/>
  </cols>
  <sheetData>
    <row r="4" spans="1:25">
      <c r="A4" s="8" t="s">
        <v>1</v>
      </c>
      <c r="B4" s="8"/>
      <c r="C4" s="8"/>
      <c r="D4" s="6" t="s">
        <v>11</v>
      </c>
      <c r="E4" s="7">
        <v>42800</v>
      </c>
      <c r="F4" s="7">
        <v>42801</v>
      </c>
      <c r="G4" s="7">
        <v>42802</v>
      </c>
      <c r="H4" s="7">
        <v>42803</v>
      </c>
      <c r="I4" s="7">
        <v>42804</v>
      </c>
      <c r="J4" s="7">
        <v>42807</v>
      </c>
      <c r="K4" s="7">
        <v>42808</v>
      </c>
      <c r="L4" s="7">
        <v>42809</v>
      </c>
      <c r="M4" s="7">
        <v>42810</v>
      </c>
      <c r="N4" s="7">
        <v>42811</v>
      </c>
      <c r="O4" s="7">
        <v>42812</v>
      </c>
      <c r="P4" s="7">
        <v>42814</v>
      </c>
      <c r="Q4" s="7">
        <v>42815</v>
      </c>
      <c r="R4" s="7">
        <v>42816</v>
      </c>
      <c r="S4" s="7">
        <v>42817</v>
      </c>
      <c r="T4" s="7">
        <v>42818</v>
      </c>
      <c r="U4" s="7">
        <v>42821</v>
      </c>
      <c r="V4" s="7">
        <v>42822</v>
      </c>
      <c r="W4" s="7">
        <v>42823</v>
      </c>
      <c r="X4" s="7">
        <v>42824</v>
      </c>
      <c r="Y4" s="7">
        <v>42825</v>
      </c>
    </row>
    <row r="5" spans="1:25">
      <c r="A5" s="9" t="s">
        <v>0</v>
      </c>
      <c r="B5" s="10" t="s">
        <v>2</v>
      </c>
      <c r="C5" s="1" t="s">
        <v>5</v>
      </c>
      <c r="D5" s="1">
        <f>SUM(E5:Y5)</f>
        <v>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>
      <c r="A6" s="9"/>
      <c r="B6" s="10"/>
      <c r="C6" s="1" t="s">
        <v>6</v>
      </c>
      <c r="D6" s="1" t="e">
        <f>SUM(E6:AB6)&amp;"件("&amp;ROUNDDOWN(SUM(E6:AB6)/SUM(E5:AB5)*100,1)&amp;"%)"</f>
        <v>#DIV/0!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>
      <c r="A7" s="9"/>
      <c r="B7" s="10"/>
      <c r="C7" s="1" t="s">
        <v>7</v>
      </c>
      <c r="D7" s="1" t="e">
        <f>SUM(E7:AB7)&amp;"件("&amp;ROUNDDOWN(SUM(E7:AB7)/SUM(E5:AB5)*100,1)&amp;"%)"</f>
        <v>#DIV/0!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>
      <c r="A8" s="9"/>
      <c r="B8" s="11" t="s">
        <v>3</v>
      </c>
      <c r="C8" s="2" t="s">
        <v>8</v>
      </c>
      <c r="D8" s="2">
        <f>SUM(E8:Y8)</f>
        <v>470</v>
      </c>
      <c r="E8" s="2"/>
      <c r="F8" s="3">
        <v>60</v>
      </c>
      <c r="G8" s="3"/>
      <c r="H8" s="3">
        <v>15</v>
      </c>
      <c r="I8" s="3">
        <v>70</v>
      </c>
      <c r="J8" s="3"/>
      <c r="K8" s="3">
        <v>40</v>
      </c>
      <c r="L8" s="3">
        <v>80</v>
      </c>
      <c r="M8" s="3">
        <v>30</v>
      </c>
      <c r="N8" s="3">
        <v>60</v>
      </c>
      <c r="O8" s="3"/>
      <c r="P8" s="3"/>
      <c r="Q8" s="3"/>
      <c r="R8" s="3"/>
      <c r="S8" s="3">
        <v>30</v>
      </c>
      <c r="T8" s="3">
        <v>30</v>
      </c>
      <c r="U8" s="3">
        <v>30</v>
      </c>
      <c r="V8" s="3">
        <v>10</v>
      </c>
      <c r="W8" s="3">
        <v>15</v>
      </c>
      <c r="X8" s="3"/>
      <c r="Y8" s="3"/>
    </row>
    <row r="9" spans="1:25">
      <c r="A9" s="9"/>
      <c r="B9" s="11"/>
      <c r="C9" s="2" t="s">
        <v>9</v>
      </c>
      <c r="D9" s="2" t="str">
        <f>SUM(E9:Y9)&amp;"(1件"&amp;ROUNDDOWN(SUM(E8:Y8)/SUM(E9:Y9),1)&amp;"分)"</f>
        <v>81(1件5.8分)</v>
      </c>
      <c r="E9" s="2"/>
      <c r="F9" s="3">
        <v>11</v>
      </c>
      <c r="G9" s="3"/>
      <c r="H9" s="3">
        <v>3</v>
      </c>
      <c r="I9" s="3">
        <v>9</v>
      </c>
      <c r="J9" s="3"/>
      <c r="K9" s="3">
        <v>8</v>
      </c>
      <c r="L9" s="3">
        <v>11</v>
      </c>
      <c r="M9" s="3">
        <v>5</v>
      </c>
      <c r="N9" s="3">
        <v>10</v>
      </c>
      <c r="O9" s="3"/>
      <c r="P9" s="3"/>
      <c r="Q9" s="3"/>
      <c r="R9" s="3"/>
      <c r="S9" s="3">
        <v>5</v>
      </c>
      <c r="T9" s="3">
        <v>8</v>
      </c>
      <c r="U9" s="3">
        <v>5</v>
      </c>
      <c r="V9" s="3">
        <v>3</v>
      </c>
      <c r="W9" s="3">
        <v>3</v>
      </c>
      <c r="X9" s="3"/>
      <c r="Y9" s="3"/>
    </row>
    <row r="10" spans="1:25">
      <c r="A10" s="9"/>
      <c r="B10" s="11"/>
      <c r="C10" s="2" t="s">
        <v>12</v>
      </c>
      <c r="D10" s="2" t="str">
        <f>SUM(E10:Y10)&amp;"("&amp;ROUNDDOWN(SUM(E10:AB10)/SUM(E9:Y9)*100,1)&amp;"%)"</f>
        <v>41(50.6%)</v>
      </c>
      <c r="E10" s="2"/>
      <c r="F10" s="3">
        <v>8</v>
      </c>
      <c r="G10" s="3"/>
      <c r="H10" s="3">
        <v>1</v>
      </c>
      <c r="I10" s="3">
        <v>4</v>
      </c>
      <c r="J10" s="3"/>
      <c r="K10" s="3">
        <v>6</v>
      </c>
      <c r="L10" s="3">
        <v>6</v>
      </c>
      <c r="M10" s="3">
        <v>4</v>
      </c>
      <c r="N10" s="3">
        <v>4</v>
      </c>
      <c r="O10" s="3"/>
      <c r="P10" s="3"/>
      <c r="Q10" s="3"/>
      <c r="R10" s="3"/>
      <c r="S10" s="3">
        <v>1</v>
      </c>
      <c r="T10" s="3">
        <v>3</v>
      </c>
      <c r="U10" s="3">
        <v>3</v>
      </c>
      <c r="V10" s="3">
        <v>1</v>
      </c>
      <c r="W10" s="3">
        <v>0</v>
      </c>
      <c r="X10" s="3"/>
      <c r="Y10" s="3"/>
    </row>
    <row r="11" spans="1:25">
      <c r="A11" s="9"/>
      <c r="B11" s="11"/>
      <c r="C11" s="2" t="s">
        <v>7</v>
      </c>
      <c r="D11" s="2" t="str">
        <f>SUM(E11:Y11)&amp;"("&amp;ROUNDDOWN(SUM(E11:AB11)/SUM(E9:Y9)*100,1)&amp;"%)"</f>
        <v>2(2.4%)</v>
      </c>
      <c r="E11" s="2"/>
      <c r="F11" s="3">
        <v>0</v>
      </c>
      <c r="G11" s="3"/>
      <c r="H11" s="3">
        <v>0</v>
      </c>
      <c r="I11" s="3">
        <v>0</v>
      </c>
      <c r="J11" s="3"/>
      <c r="K11" s="3">
        <v>0</v>
      </c>
      <c r="L11" s="3">
        <v>1</v>
      </c>
      <c r="M11" s="3">
        <v>1</v>
      </c>
      <c r="N11" s="3">
        <v>0</v>
      </c>
      <c r="O11" s="3"/>
      <c r="P11" s="3"/>
      <c r="Q11" s="3"/>
      <c r="R11" s="3"/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/>
      <c r="Y11" s="3"/>
    </row>
    <row r="12" spans="1:25">
      <c r="A12" s="9"/>
      <c r="B12" s="12" t="s">
        <v>4</v>
      </c>
      <c r="C12" s="4" t="s">
        <v>7</v>
      </c>
      <c r="D12" s="4">
        <f>SUM(E7:Y7)+SUM(E11:Y11)</f>
        <v>2</v>
      </c>
      <c r="E12" s="4"/>
      <c r="F12" s="4"/>
      <c r="G12" s="4"/>
      <c r="H12" s="4"/>
      <c r="I12" s="4"/>
      <c r="J12" s="4"/>
      <c r="K12" s="4"/>
      <c r="L12" s="5">
        <v>1</v>
      </c>
      <c r="M12" s="5">
        <v>1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>
      <c r="A13" s="9"/>
      <c r="B13" s="12"/>
      <c r="C13" s="4" t="s">
        <v>10</v>
      </c>
      <c r="D13" s="4">
        <f>SUM(E13:Y13)</f>
        <v>2</v>
      </c>
      <c r="E13" s="4"/>
      <c r="F13" s="4"/>
      <c r="G13" s="4"/>
      <c r="H13" s="4"/>
      <c r="I13" s="4"/>
      <c r="J13" s="4">
        <v>1</v>
      </c>
      <c r="K13" s="4"/>
      <c r="L13" s="4"/>
      <c r="M13" s="5">
        <v>1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</sheetData>
  <mergeCells count="5">
    <mergeCell ref="A4:C4"/>
    <mergeCell ref="A5:A13"/>
    <mergeCell ref="B5:B7"/>
    <mergeCell ref="B8:B11"/>
    <mergeCell ref="B12:B13"/>
  </mergeCells>
  <phoneticPr fontId="2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インターロジック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taniguchi taniguchi</dc:creator>
  <cp:lastModifiedBy>taniguchi taniguchi</cp:lastModifiedBy>
  <dcterms:created xsi:type="dcterms:W3CDTF">2017-04-24T08:50:08Z</dcterms:created>
  <dcterms:modified xsi:type="dcterms:W3CDTF">2017-04-25T06:44:21Z</dcterms:modified>
</cp:coreProperties>
</file>